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ütçe (kısa)" sheetId="1" r:id="rId1"/>
    <sheet name="Düzensiz Gider Takvimi" sheetId="2" r:id="rId2"/>
    <sheet name="Hedef Takip (kısa)" sheetId="3" r:id="rId3"/>
    <sheet name="Ek Gelir Değerlendirme" sheetId="4" r:id="rId4"/>
    <sheet name="Kullanım Rehberi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12.83203125" customWidth="1"/>
    <col min="2" max="2" width="40.83203125" customWidth="1"/>
    <col min="3" max="3" width="16.83203125" customWidth="1"/>
    <col min="4" max="4" width="18.83203125" customWidth="1"/>
    <col min="5" max="5" width="12.83203125" customWidth="1"/>
  </cols>
  <sheetData>
    <row r="1">
      <c r="A1" t="str">
        <v>Paket Örnek Bölümü — Bütçe (kısaltılmış önizleme)</v>
      </c>
    </row>
    <row r="2">
      <c r="A2" t="str">
        <v>Tam pakette: 12 aylık sekmeler, kova özetleri ve yıl sonu karşılaştırması bulunur. Fiyat varsayımı: 149 TL (test).</v>
      </c>
    </row>
    <row r="4">
      <c r="A4" t="str">
        <v>Kova</v>
      </c>
      <c r="B4" t="str">
        <v>Kalem</v>
      </c>
      <c r="C4" t="str">
        <v>Planlanan (TL)</v>
      </c>
      <c r="D4" t="str">
        <v>Gerçekleşen (TL)</v>
      </c>
      <c r="E4" t="str">
        <v>Fark (TL)</v>
      </c>
    </row>
    <row r="5">
      <c r="A5" t="str">
        <v>Zorunlu</v>
      </c>
      <c r="B5" t="str">
        <v>Kira + aidat</v>
      </c>
      <c r="C5">
        <v>11000</v>
      </c>
      <c r="D5" t="str">
        <v/>
      </c>
      <c r="E5">
        <f>IF(D5="","",D5-C5)</f>
      </c>
    </row>
    <row r="6">
      <c r="A6" t="str">
        <v>Birikim</v>
      </c>
      <c r="B6" t="str">
        <v>Acil durum birikimi</v>
      </c>
      <c r="C6">
        <v>1000</v>
      </c>
      <c r="D6" t="str">
        <v/>
      </c>
      <c r="E6">
        <f>IF(D6="","",D6-C6)</f>
      </c>
    </row>
    <row r="7">
      <c r="A7" t="str">
        <v>Keyif</v>
      </c>
      <c r="B7" t="str">
        <v>Serbest harcama</v>
      </c>
      <c r="C7">
        <v>375.5</v>
      </c>
      <c r="D7" t="str">
        <v/>
      </c>
      <c r="E7">
        <f>IF(D7="","",D7-C7)</f>
      </c>
    </row>
  </sheetData>
  <ignoredErrors>
    <ignoredError numberStoredAsText="1" sqref="A1:E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28.83203125" customWidth="1"/>
    <col min="2" max="2" width="10.83203125" customWidth="1"/>
    <col min="3" max="3" width="18.83203125" customWidth="1"/>
    <col min="4" max="4" width="16.83203125" customWidth="1"/>
    <col min="5" max="5" width="20.83203125" customWidth="1"/>
  </cols>
  <sheetData>
    <row r="1">
      <c r="A1" t="str">
        <v>Düzensiz Gider Takvimi — yıllık toplamı 12'ye böl, aylık payı Bütçe sayfasına taşı</v>
      </c>
    </row>
    <row r="3">
      <c r="A3" t="str">
        <v>Kalem</v>
      </c>
      <c r="B3" t="str">
        <v>Ay</v>
      </c>
      <c r="C3" t="str">
        <v>Yıllık tutar (TL)</v>
      </c>
      <c r="D3" t="str">
        <v>Aylık pay (TL)</v>
      </c>
      <c r="E3" t="str">
        <v>Not</v>
      </c>
    </row>
    <row r="4">
      <c r="A4" t="str">
        <v>Konut sigortası</v>
      </c>
      <c r="B4" t="str">
        <v>Ocak</v>
      </c>
      <c r="C4">
        <v>1500</v>
      </c>
      <c r="D4">
        <f>C4/12</f>
      </c>
      <c r="E4" t="str">
        <v>Örnek tutar</v>
      </c>
    </row>
    <row r="5">
      <c r="A5" t="str">
        <v>Bayram / hediye</v>
      </c>
      <c r="B5" t="str">
        <v>Mart</v>
      </c>
      <c r="C5">
        <v>3000</v>
      </c>
      <c r="D5">
        <f>C5/12</f>
      </c>
      <c r="E5" t="str">
        <v>Örnek tutar</v>
      </c>
    </row>
    <row r="6">
      <c r="A6" t="str">
        <v>Okul / kırtasiye</v>
      </c>
      <c r="B6" t="str">
        <v>Eylül</v>
      </c>
      <c r="C6">
        <v>4000</v>
      </c>
      <c r="D6">
        <f>C6/12</f>
      </c>
      <c r="E6" t="str">
        <v>Örnek tutar</v>
      </c>
    </row>
    <row r="7">
      <c r="A7" t="str">
        <v>Kışlık giyim</v>
      </c>
      <c r="B7" t="str">
        <v>Ekim</v>
      </c>
      <c r="C7">
        <v>2500</v>
      </c>
      <c r="D7">
        <f>C7/12</f>
      </c>
      <c r="E7" t="str">
        <v>Örnek tutar</v>
      </c>
    </row>
    <row r="8">
      <c r="A8" t="str">
        <v>Yıllık abonelikler</v>
      </c>
      <c r="B8" t="str">
        <v>Kasım</v>
      </c>
      <c r="C8">
        <v>1000</v>
      </c>
      <c r="D8">
        <f>C8/12</f>
      </c>
      <c r="E8" t="str">
        <v>Örnek tutar</v>
      </c>
    </row>
    <row r="10">
      <c r="A10" t="str">
        <v>Yıllık toplam</v>
      </c>
      <c r="B10" t="str">
        <v/>
      </c>
      <c r="C10">
        <f>SUM(C4:C8)</f>
      </c>
      <c r="D10" t="str">
        <v/>
      </c>
    </row>
    <row r="11">
      <c r="A11" t="str">
        <v>Aylık pay (toplam ÷ 12)</v>
      </c>
      <c r="B11" t="str">
        <v/>
      </c>
      <c r="C11">
        <f>C10/12</f>
      </c>
      <c r="D11" t="str">
        <v/>
      </c>
    </row>
  </sheetData>
  <ignoredErrors>
    <ignoredError numberStoredAsText="1" sqref="A1:E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cols>
    <col min="1" max="1" width="24.83203125" customWidth="1"/>
    <col min="2" max="2" width="20.83203125" customWidth="1"/>
    <col min="3" max="3" width="12.83203125" customWidth="1"/>
    <col min="4" max="4" width="26.83203125" customWidth="1"/>
    <col min="5" max="5" width="22.83203125" customWidth="1"/>
    <col min="6" max="6" width="20.83203125" customWidth="1"/>
  </cols>
  <sheetData>
    <row r="1">
      <c r="A1" t="str">
        <v>Hedef Takip (kısaltılmış önizleme) — tam pakette çoklu hedef ve aylık gerçekleşme grafiği bulunur</v>
      </c>
    </row>
    <row r="3">
      <c r="A3" t="str">
        <v>Hedef</v>
      </c>
      <c r="B3" t="str">
        <v>Bugünkü fiyat (TL)</v>
      </c>
      <c r="C3" t="str">
        <v>Ay sayısı</v>
      </c>
      <c r="D3" t="str">
        <v>Yıllık enflasyon varsayımı</v>
      </c>
      <c r="E3" t="str">
        <v>Gelecekteki fiyat (TL)</v>
      </c>
      <c r="F3" t="str">
        <v>Aylık birikim (TL)</v>
      </c>
    </row>
    <row r="4">
      <c r="A4" t="str">
        <v>Araba</v>
      </c>
      <c r="B4">
        <v>400000</v>
      </c>
      <c r="C4">
        <v>24</v>
      </c>
      <c r="D4">
        <v>0.3</v>
      </c>
      <c r="E4">
        <f>B4*(1+D4)^(C4/12)</f>
      </c>
      <c r="F4">
        <f>E4/C4</f>
      </c>
    </row>
    <row r="5">
      <c r="A5" t="str">
        <v>Acil durum birikimi</v>
      </c>
      <c r="B5">
        <v>100000</v>
      </c>
      <c r="C5">
        <v>40</v>
      </c>
      <c r="D5">
        <v>0</v>
      </c>
      <c r="E5">
        <f>B5*(1+D5)^(C5/12)</f>
      </c>
      <c r="F5">
        <f>E5/C5</f>
      </c>
    </row>
    <row r="7">
      <c r="A7" t="str">
        <v>Not: Enflasyon varsayımı Ağustos 2026 yıllık TÜFE (%31,51) düzeyine yakın yuvarlanmış bir ÖRNEKTİR; gelecek enflasyonu öngörmez. Birikim getirisi sıfır kabul edilir.</v>
      </c>
    </row>
  </sheetData>
  <ignoredErrors>
    <ignoredError numberStoredAsText="1" sqref="A1:F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cols>
    <col min="1" max="1" width="24.83203125" customWidth="1"/>
    <col min="2" max="2" width="14.83203125" customWidth="1"/>
    <col min="3" max="3" width="22.83203125" customWidth="1"/>
    <col min="4" max="4" width="18.83203125" customWidth="1"/>
    <col min="5" max="5" width="16.83203125" customWidth="1"/>
    <col min="6" max="6" width="12.83203125" customWidth="1"/>
    <col min="7" max="7" width="20.83203125" customWidth="1"/>
    <col min="8" max="8" width="26.83203125" customWidth="1"/>
    <col min="9" max="9" width="16.83203125" customWidth="1"/>
  </cols>
  <sheetData>
    <row r="1">
      <c r="A1" t="str">
        <v>Ek Gelir Değerlendirme — fikri 1.000 TL'yi geçmeden test et</v>
      </c>
    </row>
    <row r="3">
      <c r="A3" t="str">
        <v>Fikir</v>
      </c>
      <c r="B3" t="str">
        <v>Haftalık saat</v>
      </c>
      <c r="C3" t="str">
        <v>Başlangıç maliyeti (TL)</v>
      </c>
      <c r="D3" t="str">
        <v>Test süresi (hafta)</v>
      </c>
      <c r="E3" t="str">
        <v>Test geliri (TL)</v>
      </c>
      <c r="F3" t="str">
        <v>Toplam saat</v>
      </c>
      <c r="G3" t="str">
        <v>Saatlik kazanç (TL)</v>
      </c>
      <c r="H3" t="str">
        <v>Asgari ücret saatliği (TL)</v>
      </c>
      <c r="I3" t="str">
        <v>Karar</v>
      </c>
    </row>
    <row r="4">
      <c r="A4" t="str">
        <v>Örnek: Excel eğitimi</v>
      </c>
      <c r="B4">
        <v>6</v>
      </c>
      <c r="C4">
        <v>300</v>
      </c>
      <c r="D4">
        <v>4</v>
      </c>
      <c r="E4">
        <v>2400</v>
      </c>
      <c r="F4">
        <f>B4*D4</f>
      </c>
      <c r="G4">
        <f>(E4-C4)/F4</f>
      </c>
      <c r="H4">
        <v>124.78</v>
      </c>
      <c r="I4">
        <f>IF(G4&gt;=H4,"Devam / büyüt","Hobi / bırak")</f>
      </c>
    </row>
    <row r="5">
      <c r="A5" t="str">
        <v>Örnek: Ev yapımı ürün</v>
      </c>
      <c r="B5">
        <v>8</v>
      </c>
      <c r="C5">
        <v>900</v>
      </c>
      <c r="D5">
        <v>4</v>
      </c>
      <c r="E5">
        <v>1800</v>
      </c>
      <c r="F5">
        <f>B5*D5</f>
      </c>
      <c r="G5">
        <f>(E5-C5)/F5</f>
      </c>
      <c r="H5">
        <v>124.78</v>
      </c>
      <c r="I5">
        <f>IF(G5&gt;=H5,"Devam / büyüt","Hobi / bırak")</f>
      </c>
    </row>
    <row r="7">
      <c r="A7" t="str">
        <v>Asgari ücret saatliği = 2026 net asgari ücret 28.075,50 TL ÷ 225 saat ≈ 124,78 TL (yaklaşık). Karar: saatlik kazanç saatliğin altındaysa "hobi / bırak", üstündeyse "devam / büyüt".</v>
      </c>
    </row>
    <row r="8">
      <c r="A8" t="str">
        <v>Gelir elde edilince vergi yükümlülüğü doğabilir; tutar büyümeden bir mali müşavire danış. Bu sayfa vergi tavsiyesi değildir.</v>
      </c>
    </row>
  </sheetData>
  <ignoredErrors>
    <ignoredError numberStoredAsText="1" sqref="A1:I8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cols>
    <col min="1" max="1" width="120.83203125" customWidth="1"/>
  </cols>
  <sheetData>
    <row r="1">
      <c r="A1" t="str">
        <v>Kullanım Rehberi — Örnek Bölüm</v>
      </c>
    </row>
    <row r="2">
      <c r="A2" t="str">
        <v>Bu dosya ücretli paketin ÖRNEK bölümüdür. Satış henüz aktif değildir; güncel durum için: paranicalistir.com/kaynaklar/paket</v>
      </c>
    </row>
    <row r="3">
      <c r="A3" t="str">
        <v>Tam paket içeriği (plan): 12 aylık bütçe, düzensiz gider takvimi, borç kapatma planı, çoklu hedef takibi, ek gelir değerlendirme, aylık kontrol listesi.</v>
      </c>
    </row>
    <row r="4">
      <c r="A4" t="str">
        <v>Fiyat varsayımı 149 TL bir TEST varsayımıdır; kesinleşmemiştir.</v>
      </c>
    </row>
    <row r="5">
      <c r="A5" t="str">
        <v>Yatırım tavsiyesi içermez. Örnek tutarlar temsilîdir.</v>
      </c>
    </row>
  </sheetData>
  <ignoredErrors>
    <ignoredError numberStoredAsText="1" sqref="A1:A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Bütçe (kısa)</vt:lpstr>
      <vt:lpstr>Düzensiz Gider Takvimi</vt:lpstr>
      <vt:lpstr>Hedef Takip (kısa)</vt:lpstr>
      <vt:lpstr>Ek Gelir Değerlendirme</vt:lpstr>
      <vt:lpstr>Kullanım Rehberi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